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Gross Profit Calculator" sheetId="2" state="visible" r:id="rId2"/>
    <sheet name="Recipe Costing Worksheet" sheetId="3" state="visible" r:id="rId3"/>
    <sheet name="Menu Pricing Worksheet" sheetId="4" state="visible" r:id="rId4"/>
    <sheet name="Food Cost Target" sheetId="5" state="visible" r:id="rId5"/>
    <sheet name="Instructions" sheetId="6" state="visible" r:id="rId6"/>
  </sheets>
  <definedNames/>
  <calcPr calcId="124519" fullCalcOnLoad="1"/>
</workbook>
</file>

<file path=xl/styles.xml><?xml version="1.0" encoding="utf-8"?>
<styleSheet xmlns="http://schemas.openxmlformats.org/spreadsheetml/2006/main">
  <numFmts count="2">
    <numFmt numFmtId="164" formatCode="&quot;₱&quot;#,##0.00"/>
    <numFmt numFmtId="165" formatCode="0.0&quot;%&quot;"/>
  </numFmts>
  <fonts count="19">
    <font>
      <name val="Calibri"/>
      <family val="2"/>
      <color theme="1"/>
      <sz val="11"/>
      <scheme val="minor"/>
    </font>
    <font>
      <name val="Calibri"/>
      <b val="1"/>
      <color rgb="00B4551F"/>
      <sz val="9"/>
    </font>
    <font>
      <name val="Georgia"/>
      <b val="1"/>
      <color rgb="0014181A"/>
      <sz val="22"/>
    </font>
    <font>
      <name val="Calibri"/>
      <color rgb="005B6467"/>
      <sz val="12"/>
    </font>
    <font>
      <name val="Georgia"/>
      <b val="1"/>
      <color rgb="000F5C4A"/>
      <sz val="13"/>
    </font>
    <font>
      <name val="Calibri"/>
      <b val="1"/>
      <color rgb="00B4551F"/>
      <sz val="11"/>
    </font>
    <font>
      <name val="Calibri"/>
      <color rgb="0014181A"/>
      <sz val="11"/>
    </font>
    <font>
      <name val="Calibri"/>
      <b val="1"/>
      <color rgb="0014181A"/>
      <sz val="10"/>
    </font>
    <font>
      <name val="Calibri"/>
      <color rgb="005B6467"/>
      <sz val="10"/>
    </font>
    <font>
      <name val="Calibri"/>
      <color rgb="005B6467"/>
      <sz val="9"/>
    </font>
    <font>
      <name val="Georgia"/>
      <b val="1"/>
      <color rgb="0014181A"/>
      <sz val="18"/>
    </font>
    <font>
      <name val="Calibri"/>
      <b val="1"/>
      <color rgb="0014181A"/>
      <sz val="11"/>
    </font>
    <font>
      <name val="Calibri"/>
      <color rgb="0014181A"/>
      <sz val="10"/>
    </font>
    <font>
      <name val="Georgia"/>
      <b val="1"/>
      <color rgb="000F5C4A"/>
      <sz val="15"/>
    </font>
    <font>
      <name val="Calibri"/>
      <i val="1"/>
      <color rgb="00B4551F"/>
      <sz val="9"/>
    </font>
    <font>
      <name val="Calibri"/>
      <b val="1"/>
      <sz val="10"/>
    </font>
    <font>
      <name val="Calibri"/>
      <b val="1"/>
      <color rgb="00FBFAF8"/>
      <sz val="10"/>
    </font>
    <font>
      <name val="Calibri"/>
      <sz val="10"/>
    </font>
    <font>
      <name val="Calibri"/>
      <b val="1"/>
      <sz val="11"/>
    </font>
  </fonts>
  <fills count="7">
    <fill>
      <patternFill/>
    </fill>
    <fill>
      <patternFill patternType="gray125"/>
    </fill>
    <fill>
      <patternFill patternType="solid">
        <fgColor rgb="00FFFFFF"/>
      </patternFill>
    </fill>
    <fill>
      <patternFill patternType="solid">
        <fgColor rgb="00F4F1EC"/>
      </patternFill>
    </fill>
    <fill>
      <patternFill patternType="solid">
        <fgColor rgb="00FDF6E7"/>
      </patternFill>
    </fill>
    <fill>
      <patternFill patternType="solid">
        <fgColor rgb="00E8F3EE"/>
      </patternFill>
    </fill>
    <fill>
      <patternFill patternType="solid">
        <fgColor rgb="000F5C4A"/>
      </patternFill>
    </fill>
  </fills>
  <borders count="2">
    <border>
      <left/>
      <right/>
      <top/>
      <bottom/>
      <diagonal/>
    </border>
    <border>
      <left style="thin">
        <color rgb="00E3DFD8"/>
      </left>
      <right style="thin">
        <color rgb="00E3DFD8"/>
      </right>
      <top style="thin">
        <color rgb="00E3DFD8"/>
      </top>
      <bottom style="thin">
        <color rgb="00E3DFD8"/>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7" fillId="0" borderId="0" pivotButton="0" quotePrefix="0" xfId="0"/>
    <xf numFmtId="0" fontId="8" fillId="0" borderId="0" applyAlignment="1" pivotButton="0" quotePrefix="0" xfId="0">
      <alignment vertical="top" wrapText="1"/>
    </xf>
    <xf numFmtId="0" fontId="0" fillId="2" borderId="1" pivotButton="0" quotePrefix="0" xfId="0"/>
    <xf numFmtId="0" fontId="0" fillId="3" borderId="1" pivotButton="0" quotePrefix="0" xfId="0"/>
    <xf numFmtId="0" fontId="9" fillId="4" borderId="0" applyAlignment="1" pivotButton="0" quotePrefix="0" xfId="0">
      <alignment vertical="top" wrapText="1"/>
    </xf>
    <xf numFmtId="0" fontId="10" fillId="0" borderId="0" pivotButton="0" quotePrefix="0" xfId="0"/>
    <xf numFmtId="0" fontId="11" fillId="0" borderId="0" pivotButton="0" quotePrefix="0" xfId="0"/>
    <xf numFmtId="164" fontId="0" fillId="2" borderId="1" applyProtection="1" pivotButton="0" quotePrefix="0" xfId="0">
      <protection locked="0" hidden="0"/>
    </xf>
    <xf numFmtId="0" fontId="14" fillId="0" borderId="0" pivotButton="0" quotePrefix="0" xfId="0"/>
    <xf numFmtId="165" fontId="12" fillId="3" borderId="1" pivotButton="0" quotePrefix="0" xfId="0"/>
    <xf numFmtId="164" fontId="13" fillId="5" borderId="1" pivotButton="0" quotePrefix="0" xfId="0"/>
    <xf numFmtId="0" fontId="9" fillId="0" borderId="0" applyAlignment="1" pivotButton="0" quotePrefix="0" xfId="0">
      <alignment vertical="top" wrapText="1"/>
    </xf>
    <xf numFmtId="0" fontId="12" fillId="3" borderId="1" pivotButton="0" quotePrefix="0" xfId="0"/>
    <xf numFmtId="0" fontId="15" fillId="0" borderId="0" pivotButton="0" quotePrefix="0" xfId="0"/>
    <xf numFmtId="0" fontId="0" fillId="2" borderId="1" applyProtection="1" pivotButton="0" quotePrefix="0" xfId="0">
      <protection locked="0" hidden="0"/>
    </xf>
    <xf numFmtId="0" fontId="16" fillId="6" borderId="1" applyAlignment="1" pivotButton="0" quotePrefix="0" xfId="0">
      <alignment vertical="center" wrapText="1"/>
    </xf>
    <xf numFmtId="0" fontId="17" fillId="2" borderId="1" applyProtection="1" pivotButton="0" quotePrefix="0" xfId="0">
      <protection locked="0" hidden="0"/>
    </xf>
    <xf numFmtId="164" fontId="17" fillId="2" borderId="1" applyProtection="1" pivotButton="0" quotePrefix="0" xfId="0">
      <protection locked="0" hidden="0"/>
    </xf>
    <xf numFmtId="0" fontId="18" fillId="0" borderId="0" pivotButton="0" quotePrefix="0" xfId="0"/>
    <xf numFmtId="164" fontId="12" fillId="3" borderId="1" pivotButton="0" quotePrefix="0" xfId="0"/>
    <xf numFmtId="164" fontId="4" fillId="5" borderId="1" pivotButton="0" quotePrefix="0" xfId="0"/>
    <xf numFmtId="165" fontId="17" fillId="2" borderId="1" applyProtection="1" pivotButton="0" quotePrefix="0" xfId="0">
      <protection locked="0" hidden="0"/>
    </xf>
    <xf numFmtId="0" fontId="1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9"/>
  <sheetViews>
    <sheetView showGridLines="0" workbookViewId="0">
      <selection activeCell="A1" sqref="A1"/>
    </sheetView>
  </sheetViews>
  <sheetFormatPr baseColWidth="8" defaultRowHeight="15"/>
  <cols>
    <col width="22" customWidth="1" min="1" max="1"/>
    <col width="26" customWidth="1" min="2" max="2"/>
    <col width="16" customWidth="1" min="3" max="3"/>
    <col width="16" customWidth="1" min="4" max="4"/>
    <col width="16" customWidth="1" min="5" max="5"/>
    <col width="16" customWidth="1" min="6" max="6"/>
    <col width="16" customWidth="1" min="7" max="7"/>
    <col width="16" customWidth="1" min="8" max="8"/>
  </cols>
  <sheetData>
    <row r="1">
      <c r="A1" s="1" t="inlineStr">
        <is>
          <t>COST MY MENU</t>
        </is>
      </c>
    </row>
    <row r="2">
      <c r="A2" s="2" t="inlineStr">
        <is>
          <t>Food Business Costing Toolkit</t>
        </is>
      </c>
    </row>
    <row r="4">
      <c r="A4" s="3" t="inlineStr">
        <is>
          <t>The free starter set. A gross profit calculator, a recipe costing worksheet, a menu pricing worksheet and a food cost target sheet — the same arithmetic as the free calculator at costmymenu.org, in a file you can keep.</t>
        </is>
      </c>
    </row>
    <row r="5"/>
    <row r="6"/>
    <row r="8">
      <c r="A8" s="4" t="inlineStr">
        <is>
          <t>Do this first</t>
        </is>
      </c>
    </row>
    <row r="9" ht="30" customHeight="1">
      <c r="A9" s="5" t="inlineStr">
        <is>
          <t>1.</t>
        </is>
      </c>
      <c r="B9" s="6" t="inlineStr">
        <is>
          <t>Open Gross Profit Calculator and type a cost and a price. That is the whole idea in one sheet.</t>
        </is>
      </c>
    </row>
    <row r="10" ht="30" customHeight="1">
      <c r="A10" s="5" t="inlineStr">
        <is>
          <t>2.</t>
        </is>
      </c>
      <c r="B10" s="6" t="inlineStr">
        <is>
          <t>Use Recipe Costing Worksheet to build a dish from its ingredients.</t>
        </is>
      </c>
    </row>
    <row r="11" ht="30" customHeight="1">
      <c r="A11" s="5" t="inlineStr">
        <is>
          <t>3.</t>
        </is>
      </c>
      <c r="B11" s="6" t="inlineStr">
        <is>
          <t>Use Menu Pricing Worksheet to see two defensible prices for the same dish.</t>
        </is>
      </c>
    </row>
    <row r="12" ht="30" customHeight="1">
      <c r="A12" s="5" t="inlineStr">
        <is>
          <t>4.</t>
        </is>
      </c>
      <c r="B12" s="6" t="inlineStr">
        <is>
          <t>Set targets per menu section on Food Cost Target, not one number for everything.</t>
        </is>
      </c>
    </row>
    <row r="13" ht="30" customHeight="1">
      <c r="A13" s="5" t="inlineStr">
        <is>
          <t>5.</t>
        </is>
      </c>
      <c r="B13" s="6" t="inlineStr">
        <is>
          <t>When you outgrow this, the Recipe Costing Spreadsheet adds a full ingredient database and unit conversion.</t>
        </is>
      </c>
    </row>
    <row r="15">
      <c r="A15" s="4" t="inlineStr">
        <is>
          <t>What is in this workbook</t>
        </is>
      </c>
    </row>
    <row r="16">
      <c r="A16" s="7" t="inlineStr">
        <is>
          <t>Gross Profit Calculator</t>
        </is>
      </c>
      <c r="B16" s="8" t="inlineStr">
        <is>
          <t>Cost and price in; percentage, profit and margin out.</t>
        </is>
      </c>
    </row>
    <row r="17">
      <c r="A17" s="7" t="inlineStr">
        <is>
          <t>Recipe Costing Worksheet</t>
        </is>
      </c>
      <c r="B17" s="8" t="inlineStr">
        <is>
          <t>Cost a dish line by line.</t>
        </is>
      </c>
    </row>
    <row r="18">
      <c r="A18" s="7" t="inlineStr">
        <is>
          <t>Menu Pricing Worksheet</t>
        </is>
      </c>
      <c r="B18" s="8" t="inlineStr">
        <is>
          <t>Method A and Method B side by side.</t>
        </is>
      </c>
    </row>
    <row r="19">
      <c r="A19" s="7" t="inlineStr">
        <is>
          <t>Food Cost Target</t>
        </is>
      </c>
      <c r="B19" s="8" t="inlineStr">
        <is>
          <t>A target per section, and the gap to it.</t>
        </is>
      </c>
    </row>
    <row r="20">
      <c r="A20" s="7" t="inlineStr">
        <is>
          <t>Instructions</t>
        </is>
      </c>
      <c r="B20" s="8" t="inlineStr">
        <is>
          <t>The formulas, written out.</t>
        </is>
      </c>
    </row>
    <row r="22">
      <c r="A22" s="7" t="inlineStr">
        <is>
          <t>Colour key</t>
        </is>
      </c>
    </row>
    <row r="23">
      <c r="A23" s="9" t="n"/>
      <c r="B23" s="8" t="inlineStr">
        <is>
          <t>White cells — you type in these</t>
        </is>
      </c>
    </row>
    <row r="24">
      <c r="A24" s="10" t="n"/>
      <c r="B24" s="8" t="inlineStr">
        <is>
          <t>Shaded cells — the workbook calculates these, do not type over them</t>
        </is>
      </c>
    </row>
    <row r="26">
      <c r="A26" s="7" t="inlineStr">
        <is>
          <t>Disclaimer</t>
        </is>
      </c>
    </row>
    <row r="27">
      <c r="A27" s="11" t="inlineStr">
        <is>
          <t>This spreadsheet gives estimates based on what you enter. Real profitability also depends on labour, rent, utilities, taxes, delivery commissions, waste, discounts, and other operating costs. Example figures are examples only, not market rates.</t>
        </is>
      </c>
    </row>
    <row r="28"/>
    <row r="29"/>
  </sheetData>
  <mergeCells count="12">
    <mergeCell ref="B17:H17"/>
    <mergeCell ref="B9:H9"/>
    <mergeCell ref="B13:H13"/>
    <mergeCell ref="B18:H18"/>
    <mergeCell ref="A27:I29"/>
    <mergeCell ref="B12:H12"/>
    <mergeCell ref="B16:H16"/>
    <mergeCell ref="B10:H10"/>
    <mergeCell ref="B11:H11"/>
    <mergeCell ref="B19:H19"/>
    <mergeCell ref="B20:H20"/>
    <mergeCell ref="A4:H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7"/>
  <sheetViews>
    <sheetView showGridLines="0" workbookViewId="0">
      <selection activeCell="A1" sqref="A1"/>
    </sheetView>
  </sheetViews>
  <sheetFormatPr baseColWidth="8" defaultRowHeight="15"/>
  <cols>
    <col width="24" customWidth="1" min="1" max="1"/>
    <col width="18" customWidth="1" min="2" max="2"/>
    <col width="20" customWidth="1" min="3" max="3"/>
    <col width="14" customWidth="1" min="4" max="4"/>
    <col width="14" customWidth="1" min="5" max="5"/>
    <col width="14" customWidth="1" min="6" max="6"/>
    <col width="14" customWidth="1" min="7" max="7"/>
  </cols>
  <sheetData>
    <row r="1">
      <c r="A1" s="1" t="inlineStr">
        <is>
          <t>START HERE</t>
        </is>
      </c>
    </row>
    <row r="2">
      <c r="A2" s="12" t="inlineStr">
        <is>
          <t>Gross Profit Calculator</t>
        </is>
      </c>
    </row>
    <row r="3">
      <c r="A3" s="8" t="inlineStr">
        <is>
          <t>Type your cost per serving and your selling price. Everything else follows.</t>
        </is>
      </c>
    </row>
    <row r="5">
      <c r="A5" s="13" t="inlineStr">
        <is>
          <t>Cost per serving</t>
        </is>
      </c>
      <c r="B5" s="14" t="n">
        <v>48.8</v>
      </c>
      <c r="C5" s="15" t="inlineStr">
        <is>
          <t>Example data — replace with your own.</t>
        </is>
      </c>
    </row>
    <row r="6">
      <c r="A6" s="13" t="inlineStr">
        <is>
          <t>Selling price</t>
        </is>
      </c>
      <c r="B6" s="14" t="n">
        <v>180</v>
      </c>
    </row>
    <row r="7">
      <c r="A7" s="13" t="inlineStr">
        <is>
          <t>Food cost %</t>
        </is>
      </c>
      <c r="B7" s="16">
        <f>IF(B6&lt;=0,"Enter a selling price",ROUND(B5/B6*100,1))</f>
        <v/>
      </c>
    </row>
    <row r="8">
      <c r="A8" s="13" t="inlineStr">
        <is>
          <t>Gross profit</t>
        </is>
      </c>
      <c r="B8" s="17">
        <f>IF(B6&lt;=0,"",ROUND(B6-B5,2))</f>
        <v/>
      </c>
      <c r="C8" s="18" t="inlineStr">
        <is>
          <t>Bands are a common starting point, not a rule. The right target depends on your business model, rent, labour, delivery commissions, taxes, volume and market.</t>
        </is>
      </c>
    </row>
    <row r="9">
      <c r="A9" s="13" t="inlineStr">
        <is>
          <t>Gross margin %</t>
        </is>
      </c>
      <c r="B9" s="16">
        <f>IF(B6&lt;=0,"",ROUND((B6-B5)/B6*100,1))</f>
        <v/>
      </c>
    </row>
    <row r="10">
      <c r="A10" s="13" t="inlineStr">
        <is>
          <t>Band</t>
        </is>
      </c>
      <c r="B10" s="19">
        <f>IF(B6&lt;=0,"",IF(B7&lt;=30,"Excellent",IF(B7&lt;=35,"Good",IF(B7&lt;=40,"Watch","Needs attention"))))</f>
        <v/>
      </c>
    </row>
    <row r="11"/>
    <row r="14">
      <c r="A14" s="7" t="inlineStr">
        <is>
          <t>Disclaimer</t>
        </is>
      </c>
    </row>
    <row r="15">
      <c r="A15" s="11" t="inlineStr">
        <is>
          <t>This spreadsheet gives estimates based on what you enter. Real profitability also depends on labour, rent, utilities, taxes, delivery commissions, waste, discounts, and other operating costs. Example figures are examples only, not market rates.</t>
        </is>
      </c>
    </row>
    <row r="16"/>
    <row r="17"/>
  </sheetData>
  <sheetProtection selectLockedCells="1" selectUnlockedCells="1" sheet="1" objects="0" insertRows="1" insertHyperlinks="1" autoFilter="1" scenarios="0" formatColumns="1" deleteColumns="1" insertColumns="1" pivotTables="1" deleteRows="1" formatCells="1" formatRows="1" sort="1" password="8381"/>
  <mergeCells count="2">
    <mergeCell ref="C8:G11"/>
    <mergeCell ref="A15:I1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40"/>
  <sheetViews>
    <sheetView showGridLines="0" workbookViewId="0">
      <pane ySplit="8" topLeftCell="A9" activePane="bottomLeft" state="frozen"/>
      <selection pane="bottomLeft" activeCell="A1" sqref="A1"/>
    </sheetView>
  </sheetViews>
  <sheetFormatPr baseColWidth="8" defaultRowHeight="15"/>
  <cols>
    <col width="40" customWidth="1" min="1" max="1"/>
    <col width="22" customWidth="1" min="2" max="2"/>
  </cols>
  <sheetData>
    <row r="1">
      <c r="A1" s="1" t="inlineStr">
        <is>
          <t>WORKSHEET</t>
        </is>
      </c>
    </row>
    <row r="2">
      <c r="A2" s="12" t="inlineStr">
        <is>
          <t>Recipe Costing Worksheet</t>
        </is>
      </c>
    </row>
    <row r="3">
      <c r="A3" s="8" t="inlineStr">
        <is>
          <t>Enter the cost of the amount you actually use. For full unit conversion and pack sizes, use the free calculator or the Recipe Costing Spreadsheet.</t>
        </is>
      </c>
    </row>
    <row r="5">
      <c r="A5" s="20" t="inlineStr">
        <is>
          <t>Recipe</t>
        </is>
      </c>
      <c r="B5" s="21" t="inlineStr">
        <is>
          <t>Chicken Rice Bowl (example)</t>
        </is>
      </c>
    </row>
    <row r="6">
      <c r="A6" s="20" t="inlineStr">
        <is>
          <t>Servings</t>
        </is>
      </c>
      <c r="B6" s="21" t="n">
        <v>1</v>
      </c>
    </row>
    <row r="8" ht="30" customHeight="1">
      <c r="A8" s="22" t="inlineStr">
        <is>
          <t>Ingredient</t>
        </is>
      </c>
      <c r="B8" s="22" t="inlineStr">
        <is>
          <t>Cost of the amount used</t>
        </is>
      </c>
    </row>
    <row r="9">
      <c r="A9" s="23" t="inlineStr">
        <is>
          <t>Chicken 120 g (example)</t>
        </is>
      </c>
      <c r="B9" s="24" t="n">
        <v>30</v>
      </c>
    </row>
    <row r="10">
      <c r="A10" s="23" t="inlineStr">
        <is>
          <t>Rice 160 g (example)</t>
        </is>
      </c>
      <c r="B10" s="24" t="n">
        <v>10.4</v>
      </c>
    </row>
    <row r="11">
      <c r="A11" s="23" t="inlineStr">
        <is>
          <t>Soy sauce 20 ml (example)</t>
        </is>
      </c>
      <c r="B11" s="24" t="n">
        <v>3.2</v>
      </c>
    </row>
    <row r="12">
      <c r="A12" s="23" t="inlineStr">
        <is>
          <t>Vegetables 52 g (example)</t>
        </is>
      </c>
      <c r="B12" s="24" t="n">
        <v>5.2</v>
      </c>
    </row>
    <row r="13">
      <c r="A13" s="23" t="n"/>
      <c r="B13" s="24" t="n"/>
    </row>
    <row r="14">
      <c r="A14" s="23" t="n"/>
      <c r="B14" s="24" t="n"/>
    </row>
    <row r="15">
      <c r="A15" s="23" t="n"/>
      <c r="B15" s="24" t="n"/>
    </row>
    <row r="16">
      <c r="A16" s="23" t="n"/>
      <c r="B16" s="24" t="n"/>
    </row>
    <row r="17">
      <c r="A17" s="23" t="n"/>
      <c r="B17" s="24" t="n"/>
    </row>
    <row r="18">
      <c r="A18" s="23" t="n"/>
      <c r="B18" s="24" t="n"/>
    </row>
    <row r="19">
      <c r="A19" s="23" t="n"/>
      <c r="B19" s="24" t="n"/>
    </row>
    <row r="20">
      <c r="A20" s="23" t="n"/>
      <c r="B20" s="24" t="n"/>
    </row>
    <row r="21">
      <c r="A21" s="23" t="n"/>
      <c r="B21" s="24" t="n"/>
    </row>
    <row r="22">
      <c r="A22" s="23" t="n"/>
      <c r="B22" s="24" t="n"/>
    </row>
    <row r="23">
      <c r="A23" s="23" t="n"/>
      <c r="B23" s="24" t="n"/>
    </row>
    <row r="24">
      <c r="A24" s="23" t="n"/>
      <c r="B24" s="24" t="n"/>
    </row>
    <row r="25">
      <c r="A25" s="23" t="n"/>
      <c r="B25" s="24" t="n"/>
    </row>
    <row r="26">
      <c r="A26" s="23" t="n"/>
      <c r="B26" s="24" t="n"/>
    </row>
    <row r="27">
      <c r="A27" s="23" t="n"/>
      <c r="B27" s="24" t="n"/>
    </row>
    <row r="28">
      <c r="A28" s="23" t="n"/>
      <c r="B28" s="24" t="n"/>
    </row>
    <row r="29">
      <c r="A29" s="23" t="n"/>
      <c r="B29" s="24" t="n"/>
    </row>
    <row r="30">
      <c r="A30" s="23" t="n"/>
      <c r="B30" s="24" t="n"/>
    </row>
    <row r="31">
      <c r="A31" s="23" t="n"/>
      <c r="B31" s="24" t="n"/>
    </row>
    <row r="32">
      <c r="A32" s="23" t="n"/>
      <c r="B32" s="24" t="n"/>
    </row>
    <row r="34">
      <c r="A34" s="25" t="inlineStr">
        <is>
          <t>Total food cost</t>
        </is>
      </c>
      <c r="B34" s="26">
        <f>ROUND(SUM(B9:B32),2)</f>
        <v/>
      </c>
    </row>
    <row r="35">
      <c r="A35" s="25" t="inlineStr">
        <is>
          <t>Food cost per serving</t>
        </is>
      </c>
      <c r="B35" s="27">
        <f>IF(B6&lt;=0,"",ROUND(B34/B6,2))</f>
        <v/>
      </c>
    </row>
    <row r="37">
      <c r="A37" s="7" t="inlineStr">
        <is>
          <t>Disclaimer</t>
        </is>
      </c>
    </row>
    <row r="38">
      <c r="A38" s="11" t="inlineStr">
        <is>
          <t>This spreadsheet gives estimates based on what you enter. Real profitability also depends on labour, rent, utilities, taxes, delivery commissions, waste, discounts, and other operating costs. Example figures are examples only, not market rates.</t>
        </is>
      </c>
    </row>
    <row r="39"/>
    <row r="40"/>
  </sheetData>
  <sheetProtection selectLockedCells="1" selectUnlockedCells="1" sheet="1" objects="0" insertRows="1" insertHyperlinks="1" autoFilter="1" scenarios="0" formatColumns="1" deleteColumns="1" insertColumns="1" pivotTables="1" deleteRows="1" formatCells="1" formatRows="1" sort="1" password="8381"/>
  <mergeCells count="1">
    <mergeCell ref="A38:I4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9"/>
  <sheetViews>
    <sheetView showGridLines="0" workbookViewId="0">
      <pane ySplit="5" topLeftCell="A6" activePane="bottomLeft" state="frozen"/>
      <selection pane="bottomLeft" activeCell="A1" sqref="A1"/>
    </sheetView>
  </sheetViews>
  <sheetFormatPr baseColWidth="8" defaultRowHeight="15"/>
  <cols>
    <col width="32" customWidth="1" min="1" max="1"/>
    <col width="17" customWidth="1" min="2" max="2"/>
    <col width="19" customWidth="1" min="3" max="3"/>
    <col width="18" customWidth="1" min="4" max="4"/>
    <col width="20" customWidth="1" min="5" max="5"/>
    <col width="18" customWidth="1" min="6" max="6"/>
  </cols>
  <sheetData>
    <row r="1">
      <c r="A1" s="1" t="inlineStr">
        <is>
          <t>WORKSHEET</t>
        </is>
      </c>
    </row>
    <row r="2">
      <c r="A2" s="12" t="inlineStr">
        <is>
          <t>Menu Pricing Worksheet</t>
        </is>
      </c>
    </row>
    <row r="5" ht="30" customHeight="1">
      <c r="A5" s="22" t="inlineStr">
        <is>
          <t>Dish</t>
        </is>
      </c>
      <c r="B5" s="22" t="inlineStr">
        <is>
          <t>Cost per serving</t>
        </is>
      </c>
      <c r="C5" s="22" t="inlineStr">
        <is>
          <t>Target food cost %</t>
        </is>
      </c>
      <c r="D5" s="22" t="inlineStr">
        <is>
          <t>Price — Method A</t>
        </is>
      </c>
      <c r="E5" s="22" t="inlineStr">
        <is>
          <t>Target gross profit</t>
        </is>
      </c>
      <c r="F5" s="22" t="inlineStr">
        <is>
          <t>Price — Method B</t>
        </is>
      </c>
    </row>
    <row r="6">
      <c r="A6" s="23" t="inlineStr">
        <is>
          <t>Chicken rice bowl (example)</t>
        </is>
      </c>
      <c r="B6" s="24" t="n">
        <v>48.8</v>
      </c>
      <c r="C6" s="23" t="n">
        <v>30</v>
      </c>
      <c r="D6" s="26">
        <f>IF(OR(C6="",C6&lt;=0,C6&gt;100),"",ROUND(B6/(C6/100),2))</f>
        <v/>
      </c>
      <c r="E6" s="24" t="n">
        <v>100</v>
      </c>
      <c r="F6" s="26">
        <f>IF(E6="","",ROUND(B6+E6,2))</f>
        <v/>
      </c>
    </row>
    <row r="7">
      <c r="A7" s="23" t="inlineStr">
        <is>
          <t>Latte (example)</t>
        </is>
      </c>
      <c r="B7" s="24" t="n">
        <v>51.2</v>
      </c>
      <c r="C7" s="23" t="n">
        <v>25</v>
      </c>
      <c r="D7" s="26">
        <f>IF(OR(C7="",C7&lt;=0,C7&gt;100),"",ROUND(B7/(C7/100),2))</f>
        <v/>
      </c>
      <c r="E7" s="24" t="n">
        <v>90</v>
      </c>
      <c r="F7" s="26">
        <f>IF(E7="","",ROUND(B7+E7,2))</f>
        <v/>
      </c>
    </row>
    <row r="8">
      <c r="A8" s="23" t="n"/>
      <c r="B8" s="24" t="n"/>
      <c r="C8" s="23" t="n"/>
      <c r="D8" s="26">
        <f>IF(OR(C8="",C8&lt;=0,C8&gt;100),"",ROUND(B8/(C8/100),2))</f>
        <v/>
      </c>
      <c r="E8" s="24" t="n"/>
      <c r="F8" s="26">
        <f>IF(E8="","",ROUND(B8+E8,2))</f>
        <v/>
      </c>
    </row>
    <row r="9">
      <c r="A9" s="23" t="n"/>
      <c r="B9" s="24" t="n"/>
      <c r="C9" s="23" t="n"/>
      <c r="D9" s="26">
        <f>IF(OR(C9="",C9&lt;=0,C9&gt;100),"",ROUND(B9/(C9/100),2))</f>
        <v/>
      </c>
      <c r="E9" s="24" t="n"/>
      <c r="F9" s="26">
        <f>IF(E9="","",ROUND(B9+E9,2))</f>
        <v/>
      </c>
    </row>
    <row r="10">
      <c r="A10" s="23" t="n"/>
      <c r="B10" s="24" t="n"/>
      <c r="C10" s="23" t="n"/>
      <c r="D10" s="26">
        <f>IF(OR(C10="",C10&lt;=0,C10&gt;100),"",ROUND(B10/(C10/100),2))</f>
        <v/>
      </c>
      <c r="E10" s="24" t="n"/>
      <c r="F10" s="26">
        <f>IF(E10="","",ROUND(B10+E10,2))</f>
        <v/>
      </c>
    </row>
    <row r="11">
      <c r="A11" s="23" t="n"/>
      <c r="B11" s="24" t="n"/>
      <c r="C11" s="23" t="n"/>
      <c r="D11" s="26">
        <f>IF(OR(C11="",C11&lt;=0,C11&gt;100),"",ROUND(B11/(C11/100),2))</f>
        <v/>
      </c>
      <c r="E11" s="24" t="n"/>
      <c r="F11" s="26">
        <f>IF(E11="","",ROUND(B11+E11,2))</f>
        <v/>
      </c>
    </row>
    <row r="12">
      <c r="A12" s="23" t="n"/>
      <c r="B12" s="24" t="n"/>
      <c r="C12" s="23" t="n"/>
      <c r="D12" s="26">
        <f>IF(OR(C12="",C12&lt;=0,C12&gt;100),"",ROUND(B12/(C12/100),2))</f>
        <v/>
      </c>
      <c r="E12" s="24" t="n"/>
      <c r="F12" s="26">
        <f>IF(E12="","",ROUND(B12+E12,2))</f>
        <v/>
      </c>
    </row>
    <row r="13">
      <c r="A13" s="23" t="n"/>
      <c r="B13" s="24" t="n"/>
      <c r="C13" s="23" t="n"/>
      <c r="D13" s="26">
        <f>IF(OR(C13="",C13&lt;=0,C13&gt;100),"",ROUND(B13/(C13/100),2))</f>
        <v/>
      </c>
      <c r="E13" s="24" t="n"/>
      <c r="F13" s="26">
        <f>IF(E13="","",ROUND(B13+E13,2))</f>
        <v/>
      </c>
    </row>
    <row r="14">
      <c r="A14" s="23" t="n"/>
      <c r="B14" s="24" t="n"/>
      <c r="C14" s="23" t="n"/>
      <c r="D14" s="26">
        <f>IF(OR(C14="",C14&lt;=0,C14&gt;100),"",ROUND(B14/(C14/100),2))</f>
        <v/>
      </c>
      <c r="E14" s="24" t="n"/>
      <c r="F14" s="26">
        <f>IF(E14="","",ROUND(B14+E14,2))</f>
        <v/>
      </c>
    </row>
    <row r="15">
      <c r="A15" s="23" t="n"/>
      <c r="B15" s="24" t="n"/>
      <c r="C15" s="23" t="n"/>
      <c r="D15" s="26">
        <f>IF(OR(C15="",C15&lt;=0,C15&gt;100),"",ROUND(B15/(C15/100),2))</f>
        <v/>
      </c>
      <c r="E15" s="24" t="n"/>
      <c r="F15" s="26">
        <f>IF(E15="","",ROUND(B15+E15,2))</f>
        <v/>
      </c>
    </row>
    <row r="16">
      <c r="A16" s="23" t="n"/>
      <c r="B16" s="24" t="n"/>
      <c r="C16" s="23" t="n"/>
      <c r="D16" s="26">
        <f>IF(OR(C16="",C16&lt;=0,C16&gt;100),"",ROUND(B16/(C16/100),2))</f>
        <v/>
      </c>
      <c r="E16" s="24" t="n"/>
      <c r="F16" s="26">
        <f>IF(E16="","",ROUND(B16+E16,2))</f>
        <v/>
      </c>
    </row>
    <row r="17">
      <c r="A17" s="23" t="n"/>
      <c r="B17" s="24" t="n"/>
      <c r="C17" s="23" t="n"/>
      <c r="D17" s="26">
        <f>IF(OR(C17="",C17&lt;=0,C17&gt;100),"",ROUND(B17/(C17/100),2))</f>
        <v/>
      </c>
      <c r="E17" s="24" t="n"/>
      <c r="F17" s="26">
        <f>IF(E17="","",ROUND(B17+E17,2))</f>
        <v/>
      </c>
    </row>
    <row r="18">
      <c r="A18" s="23" t="n"/>
      <c r="B18" s="24" t="n"/>
      <c r="C18" s="23" t="n"/>
      <c r="D18" s="26">
        <f>IF(OR(C18="",C18&lt;=0,C18&gt;100),"",ROUND(B18/(C18/100),2))</f>
        <v/>
      </c>
      <c r="E18" s="24" t="n"/>
      <c r="F18" s="26">
        <f>IF(E18="","",ROUND(B18+E18,2))</f>
        <v/>
      </c>
    </row>
    <row r="19">
      <c r="A19" s="23" t="n"/>
      <c r="B19" s="24" t="n"/>
      <c r="C19" s="23" t="n"/>
      <c r="D19" s="26">
        <f>IF(OR(C19="",C19&lt;=0,C19&gt;100),"",ROUND(B19/(C19/100),2))</f>
        <v/>
      </c>
      <c r="E19" s="24" t="n"/>
      <c r="F19" s="26">
        <f>IF(E19="","",ROUND(B19+E19,2))</f>
        <v/>
      </c>
    </row>
    <row r="20">
      <c r="A20" s="23" t="n"/>
      <c r="B20" s="24" t="n"/>
      <c r="C20" s="23" t="n"/>
      <c r="D20" s="26">
        <f>IF(OR(C20="",C20&lt;=0,C20&gt;100),"",ROUND(B20/(C20/100),2))</f>
        <v/>
      </c>
      <c r="E20" s="24" t="n"/>
      <c r="F20" s="26">
        <f>IF(E20="","",ROUND(B20+E20,2))</f>
        <v/>
      </c>
    </row>
    <row r="21">
      <c r="A21" s="23" t="n"/>
      <c r="B21" s="24" t="n"/>
      <c r="C21" s="23" t="n"/>
      <c r="D21" s="26">
        <f>IF(OR(C21="",C21&lt;=0,C21&gt;100),"",ROUND(B21/(C21/100),2))</f>
        <v/>
      </c>
      <c r="E21" s="24" t="n"/>
      <c r="F21" s="26">
        <f>IF(E21="","",ROUND(B21+E21,2))</f>
        <v/>
      </c>
    </row>
    <row r="22">
      <c r="A22" s="23" t="n"/>
      <c r="B22" s="24" t="n"/>
      <c r="C22" s="23" t="n"/>
      <c r="D22" s="26">
        <f>IF(OR(C22="",C22&lt;=0,C22&gt;100),"",ROUND(B22/(C22/100),2))</f>
        <v/>
      </c>
      <c r="E22" s="24" t="n"/>
      <c r="F22" s="26">
        <f>IF(E22="","",ROUND(B22+E22,2))</f>
        <v/>
      </c>
    </row>
    <row r="23">
      <c r="A23" s="23" t="n"/>
      <c r="B23" s="24" t="n"/>
      <c r="C23" s="23" t="n"/>
      <c r="D23" s="26">
        <f>IF(OR(C23="",C23&lt;=0,C23&gt;100),"",ROUND(B23/(C23/100),2))</f>
        <v/>
      </c>
      <c r="E23" s="24" t="n"/>
      <c r="F23" s="26">
        <f>IF(E23="","",ROUND(B23+E23,2))</f>
        <v/>
      </c>
    </row>
    <row r="26">
      <c r="A26" s="7" t="inlineStr">
        <is>
          <t>Disclaimer</t>
        </is>
      </c>
    </row>
    <row r="27">
      <c r="A27" s="11" t="inlineStr">
        <is>
          <t>This spreadsheet gives estimates based on what you enter. Real profitability also depends on labour, rent, utilities, taxes, delivery commissions, waste, discounts, and other operating costs. Example figures are examples only, not market rates.</t>
        </is>
      </c>
    </row>
    <row r="28"/>
    <row r="29"/>
  </sheetData>
  <sheetProtection selectLockedCells="1" selectUnlockedCells="1" sheet="1" objects="0" insertRows="1" insertHyperlinks="1" autoFilter="1" scenarios="0" formatColumns="1" deleteColumns="1" insertColumns="1" pivotTables="1" deleteRows="1" formatCells="1" formatRows="1" sort="1" password="8381"/>
  <mergeCells count="1">
    <mergeCell ref="A27:I29"/>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6"/>
  <sheetViews>
    <sheetView showGridLines="0" workbookViewId="0">
      <pane ySplit="5" topLeftCell="A6" activePane="bottomLeft" state="frozen"/>
      <selection pane="bottomLeft" activeCell="A1" sqref="A1"/>
    </sheetView>
  </sheetViews>
  <sheetFormatPr baseColWidth="8" defaultRowHeight="15"/>
  <cols>
    <col width="28" customWidth="1" min="1" max="1"/>
    <col width="20" customWidth="1" min="2" max="2"/>
    <col width="20" customWidth="1" min="3" max="3"/>
    <col width="10" customWidth="1" min="4" max="4"/>
    <col width="44" customWidth="1" min="5" max="5"/>
  </cols>
  <sheetData>
    <row r="1">
      <c r="A1" s="1" t="inlineStr">
        <is>
          <t>WORKSHEET</t>
        </is>
      </c>
    </row>
    <row r="2">
      <c r="A2" s="12" t="inlineStr">
        <is>
          <t>Food Cost Target</t>
        </is>
      </c>
    </row>
    <row r="3">
      <c r="A3" s="8" t="inlineStr">
        <is>
          <t>One number for a whole menu drives prices to strange places at both ends. Set a target per section instead.</t>
        </is>
      </c>
    </row>
    <row r="5" ht="30" customHeight="1">
      <c r="A5" s="22" t="inlineStr">
        <is>
          <t>Menu section</t>
        </is>
      </c>
      <c r="B5" s="22" t="inlineStr">
        <is>
          <t>Current food cost %</t>
        </is>
      </c>
      <c r="C5" s="22" t="inlineStr">
        <is>
          <t>Target food cost %</t>
        </is>
      </c>
      <c r="D5" s="22" t="inlineStr">
        <is>
          <t>Gap</t>
        </is>
      </c>
      <c r="E5" s="22" t="inlineStr">
        <is>
          <t>What changes</t>
        </is>
      </c>
    </row>
    <row r="6">
      <c r="A6" s="23" t="inlineStr">
        <is>
          <t>Coffee (example)</t>
        </is>
      </c>
      <c r="B6" s="28" t="n">
        <v>18</v>
      </c>
      <c r="C6" s="28" t="n">
        <v>18</v>
      </c>
      <c r="D6" s="16">
        <f>IF(OR(B6="",C6=""),"",ROUND(B6-C6,1))</f>
        <v/>
      </c>
      <c r="E6" s="21" t="n"/>
    </row>
    <row r="7">
      <c r="A7" s="23" t="inlineStr">
        <is>
          <t>Food (example)</t>
        </is>
      </c>
      <c r="B7" s="28" t="n">
        <v>34</v>
      </c>
      <c r="C7" s="28" t="n">
        <v>30</v>
      </c>
      <c r="D7" s="16">
        <f>IF(OR(B7="",C7=""),"",ROUND(B7-C7,1))</f>
        <v/>
      </c>
      <c r="E7" s="21" t="n"/>
    </row>
    <row r="8">
      <c r="A8" s="23" t="inlineStr">
        <is>
          <t>Pastry (example)</t>
        </is>
      </c>
      <c r="B8" s="28" t="n">
        <v>41</v>
      </c>
      <c r="C8" s="28" t="n">
        <v>35</v>
      </c>
      <c r="D8" s="16">
        <f>IF(OR(B8="",C8=""),"",ROUND(B8-C8,1))</f>
        <v/>
      </c>
      <c r="E8" s="21" t="n"/>
    </row>
    <row r="9">
      <c r="A9" s="23" t="n"/>
      <c r="B9" s="28" t="n"/>
      <c r="C9" s="28" t="n"/>
      <c r="D9" s="16">
        <f>IF(OR(B9="",C9=""),"",ROUND(B9-C9,1))</f>
        <v/>
      </c>
      <c r="E9" s="21" t="n"/>
    </row>
    <row r="10">
      <c r="A10" s="23" t="n"/>
      <c r="B10" s="28" t="n"/>
      <c r="C10" s="28" t="n"/>
      <c r="D10" s="16">
        <f>IF(OR(B10="",C10=""),"",ROUND(B10-C10,1))</f>
        <v/>
      </c>
      <c r="E10" s="21" t="n"/>
    </row>
    <row r="11">
      <c r="A11" s="23" t="n"/>
      <c r="B11" s="28" t="n"/>
      <c r="C11" s="28" t="n"/>
      <c r="D11" s="16">
        <f>IF(OR(B11="",C11=""),"",ROUND(B11-C11,1))</f>
        <v/>
      </c>
      <c r="E11" s="21" t="n"/>
    </row>
    <row r="12">
      <c r="A12" s="23" t="n"/>
      <c r="B12" s="28" t="n"/>
      <c r="C12" s="28" t="n"/>
      <c r="D12" s="16">
        <f>IF(OR(B12="",C12=""),"",ROUND(B12-C12,1))</f>
        <v/>
      </c>
      <c r="E12" s="21" t="n"/>
    </row>
    <row r="13">
      <c r="A13" s="23" t="n"/>
      <c r="B13" s="28" t="n"/>
      <c r="C13" s="28" t="n"/>
      <c r="D13" s="16">
        <f>IF(OR(B13="",C13=""),"",ROUND(B13-C13,1))</f>
        <v/>
      </c>
      <c r="E13" s="21" t="n"/>
    </row>
    <row r="14">
      <c r="A14" s="23" t="n"/>
      <c r="B14" s="28" t="n"/>
      <c r="C14" s="28" t="n"/>
      <c r="D14" s="16">
        <f>IF(OR(B14="",C14=""),"",ROUND(B14-C14,1))</f>
        <v/>
      </c>
      <c r="E14" s="21" t="n"/>
    </row>
    <row r="15">
      <c r="A15" s="23" t="n"/>
      <c r="B15" s="28" t="n"/>
      <c r="C15" s="28" t="n"/>
      <c r="D15" s="16">
        <f>IF(OR(B15="",C15=""),"",ROUND(B15-C15,1))</f>
        <v/>
      </c>
      <c r="E15" s="21" t="n"/>
    </row>
    <row r="16">
      <c r="A16" s="23" t="n"/>
      <c r="B16" s="28" t="n"/>
      <c r="C16" s="28" t="n"/>
      <c r="D16" s="16">
        <f>IF(OR(B16="",C16=""),"",ROUND(B16-C16,1))</f>
        <v/>
      </c>
      <c r="E16" s="21" t="n"/>
    </row>
    <row r="17">
      <c r="A17" s="23" t="n"/>
      <c r="B17" s="28" t="n"/>
      <c r="C17" s="28" t="n"/>
      <c r="D17" s="16">
        <f>IF(OR(B17="",C17=""),"",ROUND(B17-C17,1))</f>
        <v/>
      </c>
      <c r="E17" s="21" t="n"/>
    </row>
    <row r="18">
      <c r="A18" s="23" t="n"/>
      <c r="B18" s="28" t="n"/>
      <c r="C18" s="28" t="n"/>
      <c r="D18" s="16">
        <f>IF(OR(B18="",C18=""),"",ROUND(B18-C18,1))</f>
        <v/>
      </c>
      <c r="E18" s="21" t="n"/>
    </row>
    <row r="19">
      <c r="A19" s="23" t="n"/>
      <c r="B19" s="28" t="n"/>
      <c r="C19" s="28" t="n"/>
      <c r="D19" s="16">
        <f>IF(OR(B19="",C19=""),"",ROUND(B19-C19,1))</f>
        <v/>
      </c>
      <c r="E19" s="21" t="n"/>
    </row>
    <row r="23">
      <c r="A23" s="7" t="inlineStr">
        <is>
          <t>Disclaimer</t>
        </is>
      </c>
    </row>
    <row r="24">
      <c r="A24" s="11" t="inlineStr">
        <is>
          <t>This spreadsheet gives estimates based on what you enter. Real profitability also depends on labour, rent, utilities, taxes, delivery commissions, waste, discounts, and other operating costs. Example figures are examples only, not market rates.</t>
        </is>
      </c>
    </row>
    <row r="25"/>
    <row r="26"/>
  </sheetData>
  <sheetProtection selectLockedCells="1" selectUnlockedCells="1" sheet="1" objects="0" insertRows="1" insertHyperlinks="1" autoFilter="1" scenarios="0" formatColumns="1" deleteColumns="1" insertColumns="1" pivotTables="1" deleteRows="1" formatCells="1" formatRows="1" sort="1" password="8381"/>
  <mergeCells count="1">
    <mergeCell ref="A24:I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6"/>
  <sheetViews>
    <sheetView showGridLines="0" workbookViewId="0">
      <selection activeCell="A1" sqref="A1"/>
    </sheetView>
  </sheetViews>
  <sheetFormatPr baseColWidth="8" defaultRowHeight="15"/>
  <cols>
    <col width="26" customWidth="1" min="1" max="1"/>
    <col width="16" customWidth="1" min="2" max="2"/>
    <col width="16" customWidth="1" min="3" max="3"/>
    <col width="14" customWidth="1" min="4" max="4"/>
    <col width="14" customWidth="1" min="5" max="5"/>
    <col width="14" customWidth="1" min="6" max="6"/>
    <col width="14" customWidth="1" min="7" max="7"/>
    <col width="14" customWidth="1" min="8" max="8"/>
  </cols>
  <sheetData>
    <row r="1">
      <c r="A1" s="1" t="inlineStr">
        <is>
          <t>REFERENCE</t>
        </is>
      </c>
    </row>
    <row r="2">
      <c r="A2" s="12" t="inlineStr">
        <is>
          <t>The formulas</t>
        </is>
      </c>
    </row>
    <row r="4" ht="28" customHeight="1">
      <c r="A4" s="29" t="inlineStr">
        <is>
          <t>food cost % = food cost per serving / selling price x 100</t>
        </is>
      </c>
    </row>
    <row r="5" ht="28" customHeight="1">
      <c r="A5" s="29" t="inlineStr">
        <is>
          <t>gross profit = selling price - cost per serving</t>
        </is>
      </c>
    </row>
    <row r="6" ht="28" customHeight="1">
      <c r="A6" s="29" t="inlineStr">
        <is>
          <t>gross margin % = gross profit / selling price x 100</t>
        </is>
      </c>
    </row>
    <row r="7" ht="28" customHeight="1">
      <c r="A7" s="29" t="inlineStr">
        <is>
          <t>Method A price = cost per serving / (target food cost % / 100)</t>
        </is>
      </c>
    </row>
    <row r="8" ht="28" customHeight="1">
      <c r="A8" s="29" t="inlineStr">
        <is>
          <t>Method B price = cost per serving + target gross profit</t>
        </is>
      </c>
    </row>
    <row r="9" ht="28" customHeight="1">
      <c r="A9" s="29" t="inlineStr"/>
    </row>
    <row r="10" ht="28" customHeight="1">
      <c r="A10" s="29" t="inlineStr">
        <is>
          <t>This free toolkit works in whole costs. It does not convert units or handle pack sizes and yields — the free calculator at costmymenu.org does both, and so does the Recipe Costing Spreadsheet if you would rather work in Excel.</t>
        </is>
      </c>
    </row>
    <row r="11" ht="28" customHeight="1">
      <c r="A11" s="29" t="inlineStr">
        <is>
          <t>Two things worth never guessing: a bottle has no volume until you say what it holds, and 150 ml of oil is not 150 g.</t>
        </is>
      </c>
    </row>
    <row r="13">
      <c r="A13" s="7" t="inlineStr">
        <is>
          <t>Disclaimer</t>
        </is>
      </c>
    </row>
    <row r="14">
      <c r="A14" s="11" t="inlineStr">
        <is>
          <t>This spreadsheet gives estimates based on what you enter. Real profitability also depends on labour, rent, utilities, taxes, delivery commissions, waste, discounts, and other operating costs. Example figures are examples only, not market rates.</t>
        </is>
      </c>
    </row>
    <row r="15"/>
    <row r="16"/>
  </sheetData>
  <mergeCells count="9">
    <mergeCell ref="A9:H9"/>
    <mergeCell ref="A4:H4"/>
    <mergeCell ref="A14:I16"/>
    <mergeCell ref="A7:H7"/>
    <mergeCell ref="A10:H10"/>
    <mergeCell ref="A11:H11"/>
    <mergeCell ref="A5:H5"/>
    <mergeCell ref="A8:H8"/>
    <mergeCell ref="A6:H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2026-08-19T19:24:46Z</dcterms:created>
  <dcterms:modified xsi:type="dcterms:W3CDTF">2026-08-19T19:24:46Z</dcterms:modified>
</cp:coreProperties>
</file>